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250" activeTab="1"/>
  </bookViews>
  <sheets>
    <sheet name="caso generale" sheetId="1" r:id="rId1"/>
    <sheet name="misur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<sst xmlns="http://schemas.openxmlformats.org/spreadsheetml/2006/main" count="15" uniqueCount="12">
  <si>
    <t>distanza (cm)</t>
  </si>
  <si>
    <t>intervallo di tempo (s)</t>
  </si>
  <si>
    <t>distanza/intervallo di tempo</t>
  </si>
  <si>
    <t>distanza/tempo al quadrato</t>
  </si>
  <si>
    <t>tempo al quadrato</t>
  </si>
  <si>
    <t>Carrello su un piano inclinato</t>
  </si>
  <si>
    <t>distanza = costante *tempo al quadrato</t>
  </si>
  <si>
    <t>tempo</t>
  </si>
  <si>
    <t>distanza</t>
  </si>
  <si>
    <t>costante * tempo al quadrato</t>
  </si>
  <si>
    <t>costante</t>
  </si>
  <si>
    <t>distanza teorica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</si>
</sst>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name val="Calibri"/>
      <family val="0"/>
    </font>
    <font>
      <b/>
      <vertAlign val="superscript"/>
      <sz val="12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19" borderId="0" xfId="0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24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theme="0"/>
        </patternFill>
      </fill>
    </dxf>
    <dxf>
      <fill>
        <patternFill>
          <bgColor theme="4" tint="0.7999799847602844"/>
        </patternFill>
      </fill>
    </dxf>
  </dxfs>
  <tableStyles count="1" defaultTableStyle="TableStyleMedium2" defaultPivotStyle="PivotStyleLight16">
    <tableStyle name="Stile tabella 1" pivot="0" count="2"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distanza /tempo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3125"/>
          <c:w val="0.896"/>
          <c:h val="0.7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'[1]Foglio1'!$AB$3:$AB$8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'[1]Foglio1'!$AC$3:$AC$8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'[1]Foglio1'!$AB$3:$AB$8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'[1]Foglio1'!$AD$3:$AD$8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18</c:v>
                </c:pt>
                <c:pt idx="4">
                  <c:v>32</c:v>
                </c:pt>
                <c:pt idx="5">
                  <c:v>50</c:v>
                </c:pt>
              </c:numCache>
            </c:numRef>
          </c:yVal>
          <c:smooth val="0"/>
        </c:ser>
        <c:axId val="42291711"/>
        <c:axId val="45081080"/>
      </c:scatterChart>
      <c:valAx>
        <c:axId val="4229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81080"/>
        <c:crosses val="autoZero"/>
        <c:crossBetween val="midCat"/>
        <c:dispUnits/>
      </c:valAx>
      <c:valAx>
        <c:axId val="4508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distanza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17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distanza/tempo al quadrato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75"/>
          <c:w val="0.91225"/>
          <c:h val="0.74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'caso generale'!$AE$3:$AE$8</c:f>
              <c:numCache/>
            </c:numRef>
          </c:xVal>
          <c:yVal>
            <c:numRef>
              <c:f>'caso generale'!$AF$3:$AF$8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'caso generale'!$AE$3:$AE$8</c:f>
              <c:numCache/>
            </c:numRef>
          </c:xVal>
          <c:yVal>
            <c:numRef>
              <c:f>'caso generale'!$AG$3:$AG$8</c:f>
              <c:numCache/>
            </c:numRef>
          </c:yVal>
          <c:smooth val="0"/>
        </c:ser>
        <c:axId val="3076537"/>
        <c:axId val="27688834"/>
      </c:scatterChart>
      <c:valAx>
        <c:axId val="307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 al quadrato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8834"/>
        <c:crosses val="autoZero"/>
        <c:crossBetween val="midCat"/>
        <c:dispUnits/>
      </c:valAx>
      <c:valAx>
        <c:axId val="2768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distanza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65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distanza/tempo</a:t>
            </a:r>
          </a:p>
        </c:rich>
      </c:tx>
      <c:layout>
        <c:manualLayout>
          <c:xMode val="factor"/>
          <c:yMode val="factor"/>
          <c:x val="0.027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4125"/>
          <c:w val="0.80625"/>
          <c:h val="0.77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misure!$A$4:$A$8</c:f>
              <c:numCache/>
            </c:numRef>
          </c:xVal>
          <c:yVal>
            <c:numRef>
              <c:f>misure!$B$4:$B$8</c:f>
              <c:numCache/>
            </c:numRef>
          </c:yVal>
          <c:smooth val="0"/>
        </c:ser>
        <c:axId val="47872915"/>
        <c:axId val="28203052"/>
      </c:scatterChart>
      <c:valAx>
        <c:axId val="4787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tempo (s)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3052"/>
        <c:crosses val="autoZero"/>
        <c:crossBetween val="midCat"/>
        <c:dispUnits/>
      </c:valAx>
      <c:valAx>
        <c:axId val="28203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distanza (cm)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29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distanza/tempo al quadrato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975"/>
          <c:w val="0.917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misure!$D$4:$D$8</c:f>
              <c:numCache/>
            </c:numRef>
          </c:xVal>
          <c:yVal>
            <c:numRef>
              <c:f>misure!$B$4:$B$8</c:f>
              <c:numCache/>
            </c:numRef>
          </c:yVal>
          <c:smooth val="0"/>
        </c:ser>
        <c:axId val="52500877"/>
        <c:axId val="2745846"/>
      </c:scatterChart>
      <c:valAx>
        <c:axId val="5250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tempo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(s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846"/>
        <c:crosses val="autoZero"/>
        <c:crossBetween val="midCat"/>
        <c:dispUnits/>
      </c:valAx>
      <c:valAx>
        <c:axId val="274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distanza (cm)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08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85725</xdr:rowOff>
    </xdr:from>
    <xdr:to>
      <xdr:col>19</xdr:col>
      <xdr:colOff>95250</xdr:colOff>
      <xdr:row>24</xdr:row>
      <xdr:rowOff>95250</xdr:rowOff>
    </xdr:to>
    <xdr:graphicFrame>
      <xdr:nvGraphicFramePr>
        <xdr:cNvPr id="1" name="Grafico 1"/>
        <xdr:cNvGraphicFramePr/>
      </xdr:nvGraphicFramePr>
      <xdr:xfrm>
        <a:off x="161925" y="2028825"/>
        <a:ext cx="38004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4</xdr:row>
      <xdr:rowOff>28575</xdr:rowOff>
    </xdr:from>
    <xdr:to>
      <xdr:col>1</xdr:col>
      <xdr:colOff>57150</xdr:colOff>
      <xdr:row>4</xdr:row>
      <xdr:rowOff>152400</xdr:rowOff>
    </xdr:to>
    <xdr:sp>
      <xdr:nvSpPr>
        <xdr:cNvPr id="2" name="Connettore 2"/>
        <xdr:cNvSpPr>
          <a:spLocks/>
        </xdr:cNvSpPr>
      </xdr:nvSpPr>
      <xdr:spPr>
        <a:xfrm>
          <a:off x="552450" y="1000125"/>
          <a:ext cx="114300" cy="123825"/>
        </a:xfrm>
        <a:prstGeom prst="flowChartConnector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38100</xdr:rowOff>
    </xdr:from>
    <xdr:to>
      <xdr:col>3</xdr:col>
      <xdr:colOff>28575</xdr:colOff>
      <xdr:row>4</xdr:row>
      <xdr:rowOff>114300</xdr:rowOff>
    </xdr:to>
    <xdr:sp>
      <xdr:nvSpPr>
        <xdr:cNvPr id="3" name="Freccia a destra 3"/>
        <xdr:cNvSpPr>
          <a:spLocks/>
        </xdr:cNvSpPr>
      </xdr:nvSpPr>
      <xdr:spPr>
        <a:xfrm>
          <a:off x="762000" y="1009650"/>
          <a:ext cx="238125" cy="76200"/>
        </a:xfrm>
        <a:prstGeom prst="rightArrow">
          <a:avLst>
            <a:gd name="adj" fmla="val 3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10</xdr:row>
      <xdr:rowOff>85725</xdr:rowOff>
    </xdr:from>
    <xdr:to>
      <xdr:col>31</xdr:col>
      <xdr:colOff>581025</xdr:colOff>
      <xdr:row>24</xdr:row>
      <xdr:rowOff>66675</xdr:rowOff>
    </xdr:to>
    <xdr:graphicFrame>
      <xdr:nvGraphicFramePr>
        <xdr:cNvPr id="4" name="Grafico 5"/>
        <xdr:cNvGraphicFramePr/>
      </xdr:nvGraphicFramePr>
      <xdr:xfrm>
        <a:off x="4248150" y="2028825"/>
        <a:ext cx="449580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</xdr:row>
      <xdr:rowOff>38100</xdr:rowOff>
    </xdr:from>
    <xdr:to>
      <xdr:col>5</xdr:col>
      <xdr:colOff>371475</xdr:colOff>
      <xdr:row>25</xdr:row>
      <xdr:rowOff>0</xdr:rowOff>
    </xdr:to>
    <xdr:graphicFrame>
      <xdr:nvGraphicFramePr>
        <xdr:cNvPr id="1" name="Grafico 2"/>
        <xdr:cNvGraphicFramePr/>
      </xdr:nvGraphicFramePr>
      <xdr:xfrm>
        <a:off x="142875" y="1724025"/>
        <a:ext cx="46291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9</xdr:row>
      <xdr:rowOff>95250</xdr:rowOff>
    </xdr:from>
    <xdr:to>
      <xdr:col>12</xdr:col>
      <xdr:colOff>514350</xdr:colOff>
      <xdr:row>26</xdr:row>
      <xdr:rowOff>85725</xdr:rowOff>
    </xdr:to>
    <xdr:graphicFrame>
      <xdr:nvGraphicFramePr>
        <xdr:cNvPr id="2" name="Grafico 4"/>
        <xdr:cNvGraphicFramePr/>
      </xdr:nvGraphicFramePr>
      <xdr:xfrm>
        <a:off x="4610100" y="17811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el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3">
          <cell r="AB3">
            <v>0</v>
          </cell>
          <cell r="AC3">
            <v>0</v>
          </cell>
          <cell r="AD3">
            <v>0</v>
          </cell>
        </row>
        <row r="4">
          <cell r="AB4">
            <v>1</v>
          </cell>
          <cell r="AC4">
            <v>1</v>
          </cell>
          <cell r="AD4">
            <v>2</v>
          </cell>
        </row>
        <row r="5">
          <cell r="AB5">
            <v>2</v>
          </cell>
          <cell r="AC5">
            <v>4</v>
          </cell>
          <cell r="AD5">
            <v>8</v>
          </cell>
        </row>
        <row r="6">
          <cell r="AB6">
            <v>3</v>
          </cell>
          <cell r="AC6">
            <v>9</v>
          </cell>
          <cell r="AD6">
            <v>18</v>
          </cell>
        </row>
        <row r="7">
          <cell r="AB7">
            <v>4</v>
          </cell>
          <cell r="AC7">
            <v>16</v>
          </cell>
          <cell r="AD7">
            <v>32</v>
          </cell>
        </row>
        <row r="8">
          <cell r="AB8">
            <v>5</v>
          </cell>
          <cell r="AC8">
            <v>25</v>
          </cell>
          <cell r="AD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0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7" width="2.7109375" style="0" customWidth="1"/>
    <col min="30" max="30" width="15.28125" style="0" customWidth="1"/>
    <col min="33" max="33" width="15.00390625" style="0" customWidth="1"/>
  </cols>
  <sheetData>
    <row r="2" spans="3:33" ht="38.25">
      <c r="C2" t="s">
        <v>6</v>
      </c>
      <c r="AB2" s="26" t="s">
        <v>7</v>
      </c>
      <c r="AC2" s="27" t="s">
        <v>8</v>
      </c>
      <c r="AD2" s="28" t="s">
        <v>9</v>
      </c>
      <c r="AE2" s="22" t="s">
        <v>4</v>
      </c>
      <c r="AF2" s="23" t="s">
        <v>8</v>
      </c>
      <c r="AG2" s="24" t="s">
        <v>9</v>
      </c>
    </row>
    <row r="3" spans="28:33" ht="12.75">
      <c r="AB3" s="29">
        <v>0</v>
      </c>
      <c r="AC3" s="4">
        <v>0</v>
      </c>
      <c r="AD3" s="30">
        <f aca="true" t="shared" si="0" ref="AD3:AD8">+AB3^2*$AD$10</f>
        <v>0</v>
      </c>
      <c r="AE3" s="10">
        <f aca="true" t="shared" si="1" ref="AE3:AE8">+AB3^2</f>
        <v>0</v>
      </c>
      <c r="AF3" s="10">
        <v>0</v>
      </c>
      <c r="AG3" s="10">
        <f aca="true" t="shared" si="2" ref="AG3:AG8">+AD3</f>
        <v>0</v>
      </c>
    </row>
    <row r="4" spans="28:33" ht="12.75">
      <c r="AB4" s="31">
        <v>1</v>
      </c>
      <c r="AC4" s="2">
        <v>1</v>
      </c>
      <c r="AD4" s="32">
        <f t="shared" si="0"/>
        <v>2</v>
      </c>
      <c r="AE4" s="25">
        <f t="shared" si="1"/>
        <v>1</v>
      </c>
      <c r="AF4" s="25">
        <v>1</v>
      </c>
      <c r="AG4" s="25">
        <f t="shared" si="2"/>
        <v>2</v>
      </c>
    </row>
    <row r="5" spans="28:33" ht="12.75">
      <c r="AB5" s="29">
        <v>2</v>
      </c>
      <c r="AC5" s="4">
        <v>4</v>
      </c>
      <c r="AD5" s="30">
        <f t="shared" si="0"/>
        <v>8</v>
      </c>
      <c r="AE5" s="10">
        <f t="shared" si="1"/>
        <v>4</v>
      </c>
      <c r="AF5" s="10">
        <v>4</v>
      </c>
      <c r="AG5" s="10">
        <f t="shared" si="2"/>
        <v>8</v>
      </c>
    </row>
    <row r="6" spans="2:33" ht="12.75">
      <c r="B6" s="11"/>
      <c r="C6" s="12"/>
      <c r="D6" s="12"/>
      <c r="E6" s="12"/>
      <c r="F6" s="13"/>
      <c r="G6" s="13"/>
      <c r="H6" s="13"/>
      <c r="I6" s="13"/>
      <c r="J6" s="13"/>
      <c r="K6" s="14"/>
      <c r="L6" s="14"/>
      <c r="M6" s="14"/>
      <c r="N6" s="14"/>
      <c r="O6" s="14"/>
      <c r="P6" s="14"/>
      <c r="Q6" s="14"/>
      <c r="R6" s="15"/>
      <c r="S6" s="15"/>
      <c r="T6" s="15"/>
      <c r="U6" s="15"/>
      <c r="V6" s="15"/>
      <c r="W6" s="15"/>
      <c r="X6" s="15"/>
      <c r="Y6" s="15"/>
      <c r="Z6" s="15"/>
      <c r="AA6" s="16"/>
      <c r="AB6" s="31">
        <v>3</v>
      </c>
      <c r="AC6" s="2">
        <v>9</v>
      </c>
      <c r="AD6" s="32">
        <f t="shared" si="0"/>
        <v>18</v>
      </c>
      <c r="AE6" s="25">
        <f t="shared" si="1"/>
        <v>9</v>
      </c>
      <c r="AF6" s="25">
        <v>9</v>
      </c>
      <c r="AG6" s="25">
        <f t="shared" si="2"/>
        <v>18</v>
      </c>
    </row>
    <row r="7" spans="2:33" ht="12.75">
      <c r="B7" s="21">
        <v>1</v>
      </c>
      <c r="C7" s="36">
        <v>3</v>
      </c>
      <c r="D7" s="37"/>
      <c r="E7" s="38"/>
      <c r="F7" s="36">
        <v>5</v>
      </c>
      <c r="G7" s="37"/>
      <c r="H7" s="37"/>
      <c r="I7" s="37"/>
      <c r="J7" s="38"/>
      <c r="K7" s="36">
        <v>7</v>
      </c>
      <c r="L7" s="37"/>
      <c r="M7" s="37"/>
      <c r="N7" s="37"/>
      <c r="O7" s="37"/>
      <c r="P7" s="37"/>
      <c r="Q7" s="38"/>
      <c r="R7" s="36">
        <v>9</v>
      </c>
      <c r="S7" s="37"/>
      <c r="T7" s="37"/>
      <c r="U7" s="37"/>
      <c r="V7" s="37"/>
      <c r="W7" s="37"/>
      <c r="X7" s="37"/>
      <c r="Y7" s="37"/>
      <c r="Z7" s="38"/>
      <c r="AA7" s="10"/>
      <c r="AB7" s="29">
        <v>4</v>
      </c>
      <c r="AC7" s="4">
        <v>16</v>
      </c>
      <c r="AD7" s="30">
        <f t="shared" si="0"/>
        <v>32</v>
      </c>
      <c r="AE7" s="10">
        <f t="shared" si="1"/>
        <v>16</v>
      </c>
      <c r="AF7" s="10">
        <v>16</v>
      </c>
      <c r="AG7" s="10">
        <f t="shared" si="2"/>
        <v>32</v>
      </c>
    </row>
    <row r="8" spans="28:33" ht="12.75">
      <c r="AB8" s="33">
        <v>5</v>
      </c>
      <c r="AC8" s="34">
        <v>25</v>
      </c>
      <c r="AD8" s="35">
        <f t="shared" si="0"/>
        <v>50</v>
      </c>
      <c r="AE8" s="25">
        <f t="shared" si="1"/>
        <v>25</v>
      </c>
      <c r="AF8" s="25">
        <v>25</v>
      </c>
      <c r="AG8" s="25">
        <f t="shared" si="2"/>
        <v>50</v>
      </c>
    </row>
    <row r="10" spans="29:30" ht="12.75">
      <c r="AC10" s="17" t="s">
        <v>10</v>
      </c>
      <c r="AD10" s="18">
        <v>2</v>
      </c>
    </row>
  </sheetData>
  <sheetProtection password="DD27" sheet="1" objects="1" scenarios="1"/>
  <mergeCells count="4">
    <mergeCell ref="C7:E7"/>
    <mergeCell ref="F7:J7"/>
    <mergeCell ref="K7:Q7"/>
    <mergeCell ref="R7:Z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12.28125" style="0" bestFit="1" customWidth="1"/>
    <col min="2" max="2" width="10.8515625" style="0" customWidth="1"/>
    <col min="3" max="3" width="16.7109375" style="0" customWidth="1"/>
    <col min="4" max="4" width="11.421875" style="0" customWidth="1"/>
    <col min="5" max="5" width="14.7109375" style="0" customWidth="1"/>
  </cols>
  <sheetData>
    <row r="1" ht="18">
      <c r="A1" s="9" t="s">
        <v>5</v>
      </c>
    </row>
    <row r="3" spans="1:7" ht="25.5">
      <c r="A3" s="7" t="s">
        <v>1</v>
      </c>
      <c r="B3" s="7" t="s">
        <v>0</v>
      </c>
      <c r="C3" s="7" t="s">
        <v>2</v>
      </c>
      <c r="D3" s="7" t="s">
        <v>4</v>
      </c>
      <c r="E3" s="7" t="s">
        <v>3</v>
      </c>
      <c r="F3" s="20" t="s">
        <v>11</v>
      </c>
      <c r="G3" s="8"/>
    </row>
    <row r="4" spans="1:6" ht="12.75">
      <c r="A4" s="1">
        <v>0</v>
      </c>
      <c r="B4" s="1">
        <v>0</v>
      </c>
      <c r="C4" s="1">
        <v>0</v>
      </c>
      <c r="D4" s="1">
        <v>0</v>
      </c>
      <c r="E4" s="1">
        <v>0</v>
      </c>
      <c r="F4" s="19">
        <f>+A4^2*78.105</f>
        <v>0</v>
      </c>
    </row>
    <row r="5" spans="1:6" ht="12.75">
      <c r="A5" s="2">
        <v>0.58</v>
      </c>
      <c r="B5" s="2">
        <v>30</v>
      </c>
      <c r="C5" s="3">
        <f>+B5/A5</f>
        <v>51.724137931034484</v>
      </c>
      <c r="D5" s="3">
        <f>+A5^2</f>
        <v>0.3364</v>
      </c>
      <c r="E5" s="3">
        <f>+B5/D5</f>
        <v>89.17954815695602</v>
      </c>
      <c r="F5" s="3">
        <f>+A5^2*78.105</f>
        <v>26.274522</v>
      </c>
    </row>
    <row r="6" spans="1:6" ht="12.75">
      <c r="A6" s="4">
        <v>0.85</v>
      </c>
      <c r="B6" s="4">
        <v>60</v>
      </c>
      <c r="C6" s="5">
        <f>+B6/A6</f>
        <v>70.58823529411765</v>
      </c>
      <c r="D6" s="5">
        <f>+A6^2</f>
        <v>0.7224999999999999</v>
      </c>
      <c r="E6" s="5">
        <f>+B6/D6</f>
        <v>83.04498269896195</v>
      </c>
      <c r="F6" s="19">
        <f>+A6^2*78.105</f>
        <v>56.430862499999996</v>
      </c>
    </row>
    <row r="7" spans="1:6" ht="12.75">
      <c r="A7" s="2">
        <v>1.06</v>
      </c>
      <c r="B7" s="2">
        <v>90</v>
      </c>
      <c r="C7" s="3">
        <f>+B7/A7</f>
        <v>84.90566037735849</v>
      </c>
      <c r="D7" s="3">
        <f>+A7^2</f>
        <v>1.1236000000000002</v>
      </c>
      <c r="E7" s="3">
        <f>+B7/D7</f>
        <v>80.09967960128158</v>
      </c>
      <c r="F7" s="3">
        <f>+A7^2*78.105</f>
        <v>87.75877800000002</v>
      </c>
    </row>
    <row r="8" spans="1:6" ht="12.75">
      <c r="A8" s="4">
        <v>1.26</v>
      </c>
      <c r="B8" s="4">
        <v>120</v>
      </c>
      <c r="C8" s="5">
        <f>+B8/A8</f>
        <v>95.23809523809524</v>
      </c>
      <c r="D8" s="5">
        <f>+A8^2</f>
        <v>1.5876000000000001</v>
      </c>
      <c r="E8" s="5">
        <f>+B8/D8</f>
        <v>75.58578987150415</v>
      </c>
      <c r="F8" s="19">
        <f>+A8^2*78.105</f>
        <v>123.99949800000002</v>
      </c>
    </row>
    <row r="13" ht="12.75">
      <c r="A13" s="6"/>
    </row>
  </sheetData>
  <sheetProtection password="DD27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Pio 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Preside</cp:lastModifiedBy>
  <dcterms:created xsi:type="dcterms:W3CDTF">2012-09-21T14:27:02Z</dcterms:created>
  <dcterms:modified xsi:type="dcterms:W3CDTF">2012-09-28T16:18:50Z</dcterms:modified>
  <cp:category/>
  <cp:version/>
  <cp:contentType/>
  <cp:contentStatus/>
</cp:coreProperties>
</file>